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85" windowHeight="7755"/>
  </bookViews>
  <sheets>
    <sheet name="MOTOTAXI" sheetId="2" r:id="rId1"/>
    <sheet name="STATION WAGON" sheetId="3" r:id="rId2"/>
    <sheet name="AUTOMOVIL" sheetId="4" r:id="rId3"/>
    <sheet name="CAMIONETA RURAL" sheetId="5" r:id="rId4"/>
    <sheet name="OMNIBUS" sheetId="6" r:id="rId5"/>
  </sheets>
  <calcPr calcId="144525"/>
</workbook>
</file>

<file path=xl/sharedStrings.xml><?xml version="1.0" encoding="utf-8"?>
<sst xmlns="http://schemas.openxmlformats.org/spreadsheetml/2006/main" count="145" uniqueCount="42">
  <si>
    <t>SINIESTRALIDAD DE MOTOTAXI</t>
  </si>
  <si>
    <t>MES</t>
  </si>
  <si>
    <t xml:space="preserve">Costo total de los Siniestros </t>
  </si>
  <si>
    <t xml:space="preserve">Aporte de riesgo </t>
  </si>
  <si>
    <t xml:space="preserve">Indice Siniestralidad </t>
  </si>
  <si>
    <t>Enero</t>
  </si>
  <si>
    <t xml:space="preserve">Febrero </t>
  </si>
  <si>
    <t>Marzo</t>
  </si>
  <si>
    <t>TOTAL</t>
  </si>
  <si>
    <t>DETALLE DE LOS SINIESTROS DE MOTOTAXI ENERO</t>
  </si>
  <si>
    <t>N°</t>
  </si>
  <si>
    <t>NOMBRE DEL SINIESTRADO</t>
  </si>
  <si>
    <t>FECHA DEL SINIESTRO</t>
  </si>
  <si>
    <t>COSTO DEL SINIESTRO</t>
  </si>
  <si>
    <t>PETER SANCHEZ ALMINCO</t>
  </si>
  <si>
    <t>MARIELENA VICTORIA MENDIZABAL TICONA</t>
  </si>
  <si>
    <t>JEAN PIERRE JEREMIO ARAUJO QUEVEDO</t>
  </si>
  <si>
    <t>OTILIA PACCO PALOMA</t>
  </si>
  <si>
    <t>DETALLE DE LOS SINIESTROS DE MOTOTAXI FEBRERO</t>
  </si>
  <si>
    <t>DETALLE DE LOS SINIESTROS DE MOTOTAXI MARZO</t>
  </si>
  <si>
    <t>ASCENCIO SERGIO CCOSI CCOSI</t>
  </si>
  <si>
    <t>SINIESTRALIDAD DE STATION WAGON</t>
  </si>
  <si>
    <t>DETALLE DE LOS SINIESTROS DE STATION WAGON ENERO</t>
  </si>
  <si>
    <t>DETALLE DE LOS SINIESTROS DE STATION WAGON FEBRERO</t>
  </si>
  <si>
    <t>EDITH PILAR DUEÑAS SARMIENTO</t>
  </si>
  <si>
    <t>DETALLE DE LOS SINIESTROS DE STATION WAGON MARZO</t>
  </si>
  <si>
    <t>SINIESTRALIDAD DE AUTOMOVIL</t>
  </si>
  <si>
    <t>DETALLE DE LOS SINIESTROS DE AUTOMOVIL ENERO</t>
  </si>
  <si>
    <t>DETALLE DE LOS SINIESTROS DE AUTOMOVIL FEBRERO</t>
  </si>
  <si>
    <t>ANDY JORDAN FLORES MAMANCHURA</t>
  </si>
  <si>
    <t>DETALLE DE LOS SINIESTROS DE AUTOMOVIL MARZO</t>
  </si>
  <si>
    <t>SINIESTRALIDAD DE CAMIONETA RURAL</t>
  </si>
  <si>
    <t>DETALLE DE LOS SINIESTROS DE CAMIONETA RURAL ENERO</t>
  </si>
  <si>
    <t>JUANA BEATRIZ CUAYLA CONDORI</t>
  </si>
  <si>
    <t>FABRIZIO MARCELO CABALLERO GONZALES</t>
  </si>
  <si>
    <t>DETALLE DE LOS SINIESTROS DE CAMIONETA RURAL FEBRERO</t>
  </si>
  <si>
    <t>GABY KARINA CONDORI CUEVA</t>
  </si>
  <si>
    <t>DETALLE DE LOS SINIESTROS DE CAMIONETA RURAL MARZO</t>
  </si>
  <si>
    <t>SINIESTRALIDAD DE OMNIBUS</t>
  </si>
  <si>
    <t>DETALLE DE LOS SINIESTROS DE OMNIBUS ENERO</t>
  </si>
  <si>
    <t>DETALLE DE LOS SINIESTROS DE OMNIBUS FEBRERO</t>
  </si>
  <si>
    <t>DETALLE DE LOS SINIESTROS DE OMNIBUS MARZO</t>
  </si>
</sst>
</file>

<file path=xl/styles.xml><?xml version="1.0" encoding="utf-8"?>
<styleSheet xmlns="http://schemas.openxmlformats.org/spreadsheetml/2006/main">
  <numFmts count="4">
    <numFmt numFmtId="44" formatCode="_-&quot;£&quot;* #,##0.00_-;\-&quot;£&quot;* #,##0.00_-;_-&quot;£&quot;* &quot;-&quot;??_-;_-@_-"/>
    <numFmt numFmtId="42" formatCode="_-&quot;£&quot;* #,##0_-;\-&quot;£&quot;* #,##0_-;_-&quot;£&quot;* &quot;-&quot;_-;_-@_-"/>
    <numFmt numFmtId="43" formatCode="_-* #,##0.00_-;\-* #,##0.00_-;_-* &quot;-&quot;??_-;_-@_-"/>
    <numFmt numFmtId="41" formatCode="_-* #,##0_-;\-* #,##0_-;_-* &quot;-&quot;_-;_-@_-"/>
  </numFmts>
  <fonts count="27">
    <font>
      <sz val="11"/>
      <color theme="1"/>
      <name val="Calibri"/>
      <charset val="134"/>
      <scheme val="minor"/>
    </font>
    <font>
      <b/>
      <sz val="11"/>
      <name val="Arial Narrow"/>
      <charset val="134"/>
    </font>
    <font>
      <sz val="11"/>
      <name val="Arial Narrow"/>
      <charset val="134"/>
    </font>
    <font>
      <b/>
      <sz val="9"/>
      <name val="Arial Narrow"/>
      <charset val="134"/>
    </font>
    <font>
      <b/>
      <sz val="10"/>
      <name val="Arial Narrow"/>
      <charset val="134"/>
    </font>
    <font>
      <b/>
      <sz val="11"/>
      <name val="Calibri"/>
      <charset val="134"/>
    </font>
    <font>
      <b/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2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25" fillId="7" borderId="3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9" fillId="5" borderId="2" applyNumberFormat="0" applyFon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2" fontId="5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58" fontId="0" fillId="0" borderId="1" xfId="0" applyNumberFormat="1" applyBorder="1"/>
    <xf numFmtId="0" fontId="0" fillId="2" borderId="1" xfId="0" applyFill="1" applyBorder="1" applyAlignment="1">
      <alignment horizontal="right"/>
    </xf>
    <xf numFmtId="2" fontId="2" fillId="0" borderId="1" xfId="0" applyNumberFormat="1" applyFont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4" fontId="0" fillId="0" borderId="1" xfId="0" applyNumberFormat="1" applyBorder="1"/>
    <xf numFmtId="4" fontId="0" fillId="2" borderId="1" xfId="0" applyNumberFormat="1" applyFill="1" applyBorder="1"/>
    <xf numFmtId="2" fontId="0" fillId="0" borderId="1" xfId="0" applyNumberFormat="1" applyBorder="1"/>
  </cellXfs>
  <cellStyles count="49">
    <cellStyle name="Normal" xfId="0" builtinId="0"/>
    <cellStyle name="60% - Énfasis6" xfId="1" builtinId="52"/>
    <cellStyle name="40% - Énfasis6" xfId="2" builtinId="51"/>
    <cellStyle name="40% - Énfasis5" xfId="3" builtinId="47"/>
    <cellStyle name="20% - Énfasis5" xfId="4" builtinId="46"/>
    <cellStyle name="Énfasis5" xfId="5" builtinId="45"/>
    <cellStyle name="Hipervínculo" xfId="6" builtinId="8"/>
    <cellStyle name="40% - Énfasis4" xfId="7" builtinId="43"/>
    <cellStyle name="Moneda [0]" xfId="8" builtinId="7"/>
    <cellStyle name="20% - Énfasis4" xfId="9" builtinId="42"/>
    <cellStyle name="Énfasis4" xfId="10" builtinId="41"/>
    <cellStyle name="20% - Énfasis3" xfId="11" builtinId="38"/>
    <cellStyle name="Énfasis3" xfId="12" builtinId="37"/>
    <cellStyle name="20% - Énfasis2" xfId="13" builtinId="34"/>
    <cellStyle name="20% - Énfasis1" xfId="14" builtinId="30"/>
    <cellStyle name="60% - Énfasis4" xfId="15" builtinId="44"/>
    <cellStyle name="Énfasis1" xfId="16" builtinId="29"/>
    <cellStyle name="Énfasis6" xfId="17" builtinId="49"/>
    <cellStyle name="40% - Énfasis1" xfId="18" builtinId="31"/>
    <cellStyle name="Incorrecto" xfId="19" builtinId="27"/>
    <cellStyle name="60% - Énfasis5" xfId="20" builtinId="48"/>
    <cellStyle name="Énfasis2" xfId="21" builtinId="33"/>
    <cellStyle name="Correcto" xfId="22" builtinId="26"/>
    <cellStyle name="Total" xfId="23" builtinId="25"/>
    <cellStyle name="Celda vinculada" xfId="24" builtinId="24"/>
    <cellStyle name="Moneda" xfId="25" builtinId="4"/>
    <cellStyle name="Porcentaje" xfId="26" builtinId="5"/>
    <cellStyle name="Texto explicativo" xfId="27" builtinId="53"/>
    <cellStyle name="Título 1" xfId="28" builtinId="16"/>
    <cellStyle name="Celda de comprobación" xfId="29" builtinId="23"/>
    <cellStyle name="Cálculo" xfId="30" builtinId="22"/>
    <cellStyle name="60% - Énfasis3" xfId="31" builtinId="40"/>
    <cellStyle name="Título 4" xfId="32" builtinId="19"/>
    <cellStyle name="60% - Énfasis2" xfId="33" builtinId="36"/>
    <cellStyle name="Título 3" xfId="34" builtinId="18"/>
    <cellStyle name="60% - Énfasis1" xfId="35" builtinId="32"/>
    <cellStyle name="Título 2" xfId="36" builtinId="17"/>
    <cellStyle name="Neutro" xfId="37" builtinId="28"/>
    <cellStyle name="Título" xfId="38" builtinId="15"/>
    <cellStyle name="Salida" xfId="39" builtinId="21"/>
    <cellStyle name="Coma" xfId="40" builtinId="3"/>
    <cellStyle name="40% - Énfasis3" xfId="41" builtinId="39"/>
    <cellStyle name="Entrada" xfId="42" builtinId="20"/>
    <cellStyle name="Nota" xfId="43" builtinId="10"/>
    <cellStyle name="Coma [0]" xfId="44" builtinId="6"/>
    <cellStyle name="Hipervínculo visitado" xfId="45" builtinId="9"/>
    <cellStyle name="40% - Énfasis2" xfId="46" builtinId="35"/>
    <cellStyle name="20% - Énfasis6" xfId="47" builtinId="50"/>
    <cellStyle name="Texto de advertencia" xfId="48" builtinId="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E29"/>
  <sheetViews>
    <sheetView tabSelected="1" workbookViewId="0">
      <selection activeCell="D11" sqref="D11"/>
    </sheetView>
  </sheetViews>
  <sheetFormatPr defaultColWidth="11" defaultRowHeight="15" outlineLevelCol="4"/>
  <cols>
    <col min="2" max="2" width="12.1416666666667" customWidth="1"/>
    <col min="3" max="3" width="38.7083333333333" customWidth="1"/>
    <col min="4" max="4" width="16.8583333333333" customWidth="1"/>
    <col min="5" max="5" width="18.1416666666667" customWidth="1"/>
  </cols>
  <sheetData>
    <row r="3" spans="2:5">
      <c r="B3" s="1" t="s">
        <v>0</v>
      </c>
      <c r="C3" s="2"/>
      <c r="D3" s="2"/>
      <c r="E3" s="2"/>
    </row>
    <row r="4" spans="2:5">
      <c r="B4" s="3" t="s">
        <v>1</v>
      </c>
      <c r="C4" s="4" t="s">
        <v>2</v>
      </c>
      <c r="D4" s="4" t="s">
        <v>3</v>
      </c>
      <c r="E4" s="4" t="s">
        <v>4</v>
      </c>
    </row>
    <row r="5" spans="2:5">
      <c r="B5" s="5" t="s">
        <v>5</v>
      </c>
      <c r="C5" s="6">
        <f>E19</f>
        <v>21067.36</v>
      </c>
      <c r="D5" s="7">
        <v>2432</v>
      </c>
      <c r="E5" s="17">
        <f>C5/D5</f>
        <v>8.66256578947368</v>
      </c>
    </row>
    <row r="6" spans="2:5">
      <c r="B6" s="5" t="s">
        <v>6</v>
      </c>
      <c r="C6" s="6">
        <f>E24</f>
        <v>0</v>
      </c>
      <c r="D6" s="7">
        <v>2752</v>
      </c>
      <c r="E6" s="17">
        <f t="shared" ref="E6:E8" si="0">C6/D6</f>
        <v>0</v>
      </c>
    </row>
    <row r="7" spans="2:5">
      <c r="B7" s="5" t="s">
        <v>7</v>
      </c>
      <c r="C7" s="6">
        <f>E29</f>
        <v>1150</v>
      </c>
      <c r="D7" s="7">
        <v>2960</v>
      </c>
      <c r="E7" s="17">
        <f t="shared" si="0"/>
        <v>0.388513513513513</v>
      </c>
    </row>
    <row r="8" spans="2:5">
      <c r="B8" s="8" t="s">
        <v>8</v>
      </c>
      <c r="C8" s="9">
        <f>SUM(C5:C7)</f>
        <v>22217.36</v>
      </c>
      <c r="D8" s="10">
        <f>SUM(D5:D7)</f>
        <v>8144</v>
      </c>
      <c r="E8" s="18">
        <f t="shared" si="0"/>
        <v>2.72806483300589</v>
      </c>
    </row>
    <row r="13" ht="39.75" customHeight="1" spans="2:5">
      <c r="B13" s="11" t="s">
        <v>9</v>
      </c>
      <c r="C13" s="11"/>
      <c r="D13" s="11"/>
      <c r="E13" s="11"/>
    </row>
    <row r="14" ht="37.5" customHeight="1" spans="2:5">
      <c r="B14" s="12" t="s">
        <v>10</v>
      </c>
      <c r="C14" s="13" t="s">
        <v>11</v>
      </c>
      <c r="D14" s="13" t="s">
        <v>12</v>
      </c>
      <c r="E14" s="13" t="s">
        <v>13</v>
      </c>
    </row>
    <row r="15" spans="2:5">
      <c r="B15" s="14">
        <v>1</v>
      </c>
      <c r="C15" s="14" t="s">
        <v>14</v>
      </c>
      <c r="D15" s="15">
        <v>44566</v>
      </c>
      <c r="E15" s="19">
        <v>1150</v>
      </c>
    </row>
    <row r="16" ht="17.25" customHeight="1" spans="2:5">
      <c r="B16" s="14">
        <v>2</v>
      </c>
      <c r="C16" s="14" t="s">
        <v>15</v>
      </c>
      <c r="D16" s="15">
        <v>44567</v>
      </c>
      <c r="E16" s="19">
        <v>1150</v>
      </c>
    </row>
    <row r="17" spans="2:5">
      <c r="B17" s="14">
        <v>3</v>
      </c>
      <c r="C17" s="14" t="s">
        <v>16</v>
      </c>
      <c r="D17" s="15">
        <v>44574</v>
      </c>
      <c r="E17" s="19">
        <v>3450</v>
      </c>
    </row>
    <row r="18" spans="2:5">
      <c r="B18" s="14">
        <v>4</v>
      </c>
      <c r="C18" s="14" t="s">
        <v>17</v>
      </c>
      <c r="D18" s="15">
        <v>44574</v>
      </c>
      <c r="E18" s="19">
        <v>15317.36</v>
      </c>
    </row>
    <row r="19" spans="2:5">
      <c r="B19" s="16" t="s">
        <v>8</v>
      </c>
      <c r="C19" s="16"/>
      <c r="D19" s="16"/>
      <c r="E19" s="20">
        <f>SUM(E15:E18)</f>
        <v>21067.36</v>
      </c>
    </row>
    <row r="21" spans="2:5">
      <c r="B21" s="11" t="s">
        <v>18</v>
      </c>
      <c r="C21" s="11"/>
      <c r="D21" s="11"/>
      <c r="E21" s="11"/>
    </row>
    <row r="22" ht="30" spans="2:5">
      <c r="B22" s="12" t="s">
        <v>10</v>
      </c>
      <c r="C22" s="13" t="s">
        <v>11</v>
      </c>
      <c r="D22" s="13" t="s">
        <v>12</v>
      </c>
      <c r="E22" s="13" t="s">
        <v>13</v>
      </c>
    </row>
    <row r="23" spans="2:5">
      <c r="B23" s="14">
        <v>1</v>
      </c>
      <c r="C23" s="14"/>
      <c r="D23" s="14"/>
      <c r="E23" s="14"/>
    </row>
    <row r="24" spans="2:5">
      <c r="B24" s="16" t="s">
        <v>8</v>
      </c>
      <c r="C24" s="16"/>
      <c r="D24" s="16"/>
      <c r="E24" s="20">
        <f>SUM(E23:E23)</f>
        <v>0</v>
      </c>
    </row>
    <row r="26" spans="2:5">
      <c r="B26" s="11" t="s">
        <v>19</v>
      </c>
      <c r="C26" s="11"/>
      <c r="D26" s="11"/>
      <c r="E26" s="11"/>
    </row>
    <row r="27" ht="30" spans="2:5">
      <c r="B27" s="12" t="s">
        <v>10</v>
      </c>
      <c r="C27" s="13" t="s">
        <v>11</v>
      </c>
      <c r="D27" s="13" t="s">
        <v>12</v>
      </c>
      <c r="E27" s="13" t="s">
        <v>13</v>
      </c>
    </row>
    <row r="28" spans="2:5">
      <c r="B28" s="14">
        <v>1</v>
      </c>
      <c r="C28" s="14" t="s">
        <v>20</v>
      </c>
      <c r="D28" s="15">
        <v>44639</v>
      </c>
      <c r="E28" s="19">
        <v>1150</v>
      </c>
    </row>
    <row r="29" spans="2:5">
      <c r="B29" s="16" t="s">
        <v>8</v>
      </c>
      <c r="C29" s="16"/>
      <c r="D29" s="16"/>
      <c r="E29" s="20">
        <f>SUM(E28)</f>
        <v>1150</v>
      </c>
    </row>
  </sheetData>
  <mergeCells count="7">
    <mergeCell ref="B3:E3"/>
    <mergeCell ref="B13:E13"/>
    <mergeCell ref="B19:D19"/>
    <mergeCell ref="B21:E21"/>
    <mergeCell ref="B24:D24"/>
    <mergeCell ref="B26:E26"/>
    <mergeCell ref="B29:D29"/>
  </mergeCells>
  <pageMargins left="0.196850393700787" right="0.196850393700787" top="0.748031496062992" bottom="0.748031496062992" header="0.31496062992126" footer="0.31496062992126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E26"/>
  <sheetViews>
    <sheetView topLeftCell="A10" workbookViewId="0">
      <selection activeCell="C5" sqref="C5"/>
    </sheetView>
  </sheetViews>
  <sheetFormatPr defaultColWidth="11" defaultRowHeight="15" outlineLevelCol="4"/>
  <cols>
    <col min="2" max="2" width="12.1416666666667" customWidth="1"/>
    <col min="3" max="3" width="31.7083333333333" customWidth="1"/>
    <col min="4" max="5" width="19.425" customWidth="1"/>
  </cols>
  <sheetData>
    <row r="3" spans="2:5">
      <c r="B3" s="1" t="s">
        <v>21</v>
      </c>
      <c r="C3" s="2"/>
      <c r="D3" s="2"/>
      <c r="E3" s="2"/>
    </row>
    <row r="4" spans="2:5">
      <c r="B4" s="3" t="s">
        <v>1</v>
      </c>
      <c r="C4" s="4" t="s">
        <v>2</v>
      </c>
      <c r="D4" s="4" t="s">
        <v>3</v>
      </c>
      <c r="E4" s="4" t="s">
        <v>4</v>
      </c>
    </row>
    <row r="5" spans="2:5">
      <c r="B5" s="5" t="s">
        <v>5</v>
      </c>
      <c r="C5" s="6">
        <f>E16</f>
        <v>0</v>
      </c>
      <c r="D5" s="7">
        <v>384</v>
      </c>
      <c r="E5" s="17">
        <f>C5/D5</f>
        <v>0</v>
      </c>
    </row>
    <row r="6" spans="2:5">
      <c r="B6" s="5" t="s">
        <v>6</v>
      </c>
      <c r="C6" s="6">
        <f>E21</f>
        <v>4796.9</v>
      </c>
      <c r="D6" s="7">
        <v>584</v>
      </c>
      <c r="E6" s="17">
        <f t="shared" ref="E6:E8" si="0">C6/D6</f>
        <v>8.2138698630137</v>
      </c>
    </row>
    <row r="7" spans="2:5">
      <c r="B7" s="5" t="s">
        <v>7</v>
      </c>
      <c r="C7" s="6">
        <f>E26</f>
        <v>0</v>
      </c>
      <c r="D7" s="7">
        <v>416</v>
      </c>
      <c r="E7" s="17">
        <f t="shared" si="0"/>
        <v>0</v>
      </c>
    </row>
    <row r="8" spans="2:5">
      <c r="B8" s="8" t="s">
        <v>8</v>
      </c>
      <c r="C8" s="9">
        <f>SUM(C5:C7)</f>
        <v>4796.9</v>
      </c>
      <c r="D8" s="10">
        <f>SUM(D5:D7)</f>
        <v>1384</v>
      </c>
      <c r="E8" s="18">
        <f t="shared" si="0"/>
        <v>3.46596820809248</v>
      </c>
    </row>
    <row r="13" ht="39.75" customHeight="1" spans="2:5">
      <c r="B13" s="11" t="s">
        <v>22</v>
      </c>
      <c r="C13" s="11"/>
      <c r="D13" s="11"/>
      <c r="E13" s="11"/>
    </row>
    <row r="14" ht="37.5" customHeight="1" spans="2:5">
      <c r="B14" s="12" t="s">
        <v>10</v>
      </c>
      <c r="C14" s="13" t="s">
        <v>11</v>
      </c>
      <c r="D14" s="13" t="s">
        <v>12</v>
      </c>
      <c r="E14" s="13" t="s">
        <v>13</v>
      </c>
    </row>
    <row r="15" spans="2:5">
      <c r="B15" s="14">
        <v>1</v>
      </c>
      <c r="C15" s="14"/>
      <c r="D15" s="15"/>
      <c r="E15" s="19"/>
    </row>
    <row r="16" spans="2:5">
      <c r="B16" s="16" t="s">
        <v>8</v>
      </c>
      <c r="C16" s="16"/>
      <c r="D16" s="16"/>
      <c r="E16" s="20">
        <f>SUM(E15:E15)</f>
        <v>0</v>
      </c>
    </row>
    <row r="18" spans="2:5">
      <c r="B18" s="11" t="s">
        <v>23</v>
      </c>
      <c r="C18" s="11"/>
      <c r="D18" s="11"/>
      <c r="E18" s="11"/>
    </row>
    <row r="19" spans="2:5">
      <c r="B19" s="12" t="s">
        <v>10</v>
      </c>
      <c r="C19" s="13" t="s">
        <v>11</v>
      </c>
      <c r="D19" s="13" t="s">
        <v>12</v>
      </c>
      <c r="E19" s="13" t="s">
        <v>13</v>
      </c>
    </row>
    <row r="20" spans="2:5">
      <c r="B20" s="14">
        <v>1</v>
      </c>
      <c r="C20" s="14" t="s">
        <v>24</v>
      </c>
      <c r="D20" s="15">
        <v>44619</v>
      </c>
      <c r="E20" s="21">
        <v>4796.9</v>
      </c>
    </row>
    <row r="21" spans="2:5">
      <c r="B21" s="16" t="s">
        <v>8</v>
      </c>
      <c r="C21" s="16"/>
      <c r="D21" s="16"/>
      <c r="E21" s="20">
        <f>SUM(E20:E20)</f>
        <v>4796.9</v>
      </c>
    </row>
    <row r="23" spans="2:5">
      <c r="B23" s="11" t="s">
        <v>25</v>
      </c>
      <c r="C23" s="11"/>
      <c r="D23" s="11"/>
      <c r="E23" s="11"/>
    </row>
    <row r="24" spans="2:5">
      <c r="B24" s="12" t="s">
        <v>10</v>
      </c>
      <c r="C24" s="13" t="s">
        <v>11</v>
      </c>
      <c r="D24" s="13" t="s">
        <v>12</v>
      </c>
      <c r="E24" s="13" t="s">
        <v>13</v>
      </c>
    </row>
    <row r="25" spans="2:5">
      <c r="B25" s="14">
        <v>1</v>
      </c>
      <c r="C25" s="14"/>
      <c r="D25" s="15"/>
      <c r="E25" s="19"/>
    </row>
    <row r="26" spans="2:5">
      <c r="B26" s="16" t="s">
        <v>8</v>
      </c>
      <c r="C26" s="16"/>
      <c r="D26" s="16"/>
      <c r="E26" s="20">
        <f>SUM(E25)</f>
        <v>0</v>
      </c>
    </row>
  </sheetData>
  <mergeCells count="7">
    <mergeCell ref="B3:E3"/>
    <mergeCell ref="B13:E13"/>
    <mergeCell ref="B16:D16"/>
    <mergeCell ref="B18:E18"/>
    <mergeCell ref="B21:D21"/>
    <mergeCell ref="B23:E23"/>
    <mergeCell ref="B26:D26"/>
  </mergeCells>
  <pageMargins left="0.196850393700787" right="0.196850393700787" top="0.748031496062992" bottom="0.748031496062992" header="0.31496062992126" footer="0.31496062992126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E26"/>
  <sheetViews>
    <sheetView workbookViewId="0">
      <selection activeCell="H15" sqref="H15"/>
    </sheetView>
  </sheetViews>
  <sheetFormatPr defaultColWidth="11" defaultRowHeight="15" outlineLevelCol="4"/>
  <cols>
    <col min="2" max="2" width="12.1416666666667" customWidth="1"/>
    <col min="3" max="3" width="34.5666666666667" customWidth="1"/>
    <col min="4" max="4" width="19.425" customWidth="1"/>
    <col min="5" max="5" width="18.1416666666667" customWidth="1"/>
  </cols>
  <sheetData>
    <row r="3" spans="2:5">
      <c r="B3" s="1" t="s">
        <v>26</v>
      </c>
      <c r="C3" s="2"/>
      <c r="D3" s="2"/>
      <c r="E3" s="2"/>
    </row>
    <row r="4" spans="2:5">
      <c r="B4" s="3" t="s">
        <v>1</v>
      </c>
      <c r="C4" s="4" t="s">
        <v>2</v>
      </c>
      <c r="D4" s="4" t="s">
        <v>3</v>
      </c>
      <c r="E4" s="4" t="s">
        <v>4</v>
      </c>
    </row>
    <row r="5" spans="2:5">
      <c r="B5" s="5" t="s">
        <v>5</v>
      </c>
      <c r="C5" s="6">
        <f>E16</f>
        <v>0</v>
      </c>
      <c r="D5" s="7">
        <v>448</v>
      </c>
      <c r="E5" s="17">
        <f>C5/D5</f>
        <v>0</v>
      </c>
    </row>
    <row r="6" spans="2:5">
      <c r="B6" s="5" t="s">
        <v>6</v>
      </c>
      <c r="C6" s="6">
        <f>E21</f>
        <v>1150</v>
      </c>
      <c r="D6" s="7">
        <v>256</v>
      </c>
      <c r="E6" s="17">
        <f t="shared" ref="E6:E8" si="0">C6/D6</f>
        <v>4.4921875</v>
      </c>
    </row>
    <row r="7" spans="2:5">
      <c r="B7" s="5" t="s">
        <v>7</v>
      </c>
      <c r="C7" s="6">
        <f>E26</f>
        <v>0</v>
      </c>
      <c r="D7" s="7">
        <v>512</v>
      </c>
      <c r="E7" s="17">
        <f t="shared" si="0"/>
        <v>0</v>
      </c>
    </row>
    <row r="8" spans="2:5">
      <c r="B8" s="8" t="s">
        <v>8</v>
      </c>
      <c r="C8" s="9">
        <f>SUM(C5:C7)</f>
        <v>1150</v>
      </c>
      <c r="D8" s="10">
        <f>SUM(D5:D7)</f>
        <v>1216</v>
      </c>
      <c r="E8" s="18">
        <f t="shared" si="0"/>
        <v>0.945723684210526</v>
      </c>
    </row>
    <row r="13" ht="39.75" customHeight="1" spans="2:5">
      <c r="B13" s="11" t="s">
        <v>27</v>
      </c>
      <c r="C13" s="11"/>
      <c r="D13" s="11"/>
      <c r="E13" s="11"/>
    </row>
    <row r="14" ht="37.5" customHeight="1" spans="2:5">
      <c r="B14" s="12" t="s">
        <v>10</v>
      </c>
      <c r="C14" s="13" t="s">
        <v>11</v>
      </c>
      <c r="D14" s="13" t="s">
        <v>12</v>
      </c>
      <c r="E14" s="13" t="s">
        <v>13</v>
      </c>
    </row>
    <row r="15" spans="2:5">
      <c r="B15" s="14">
        <v>1</v>
      </c>
      <c r="C15" s="14"/>
      <c r="D15" s="15"/>
      <c r="E15" s="19"/>
    </row>
    <row r="16" spans="2:5">
      <c r="B16" s="16" t="s">
        <v>8</v>
      </c>
      <c r="C16" s="16"/>
      <c r="D16" s="16"/>
      <c r="E16" s="20">
        <f>SUM(E15:E15)</f>
        <v>0</v>
      </c>
    </row>
    <row r="18" spans="2:5">
      <c r="B18" s="11" t="s">
        <v>28</v>
      </c>
      <c r="C18" s="11"/>
      <c r="D18" s="11"/>
      <c r="E18" s="11"/>
    </row>
    <row r="19" spans="2:5">
      <c r="B19" s="12" t="s">
        <v>10</v>
      </c>
      <c r="C19" s="13" t="s">
        <v>11</v>
      </c>
      <c r="D19" s="13" t="s">
        <v>12</v>
      </c>
      <c r="E19" s="13" t="s">
        <v>13</v>
      </c>
    </row>
    <row r="20" spans="2:5">
      <c r="B20" s="14">
        <v>1</v>
      </c>
      <c r="C20" s="14" t="s">
        <v>29</v>
      </c>
      <c r="D20" s="15">
        <v>44610</v>
      </c>
      <c r="E20" s="21">
        <v>1150</v>
      </c>
    </row>
    <row r="21" spans="2:5">
      <c r="B21" s="16" t="s">
        <v>8</v>
      </c>
      <c r="C21" s="16"/>
      <c r="D21" s="16"/>
      <c r="E21" s="20">
        <f>SUM(E20:E20)</f>
        <v>1150</v>
      </c>
    </row>
    <row r="23" spans="2:5">
      <c r="B23" s="11" t="s">
        <v>30</v>
      </c>
      <c r="C23" s="11"/>
      <c r="D23" s="11"/>
      <c r="E23" s="11"/>
    </row>
    <row r="24" spans="2:5">
      <c r="B24" s="12" t="s">
        <v>10</v>
      </c>
      <c r="C24" s="13" t="s">
        <v>11</v>
      </c>
      <c r="D24" s="13" t="s">
        <v>12</v>
      </c>
      <c r="E24" s="13" t="s">
        <v>13</v>
      </c>
    </row>
    <row r="25" spans="2:5">
      <c r="B25" s="14">
        <v>1</v>
      </c>
      <c r="C25" s="14"/>
      <c r="D25" s="15"/>
      <c r="E25" s="19"/>
    </row>
    <row r="26" spans="2:5">
      <c r="B26" s="16" t="s">
        <v>8</v>
      </c>
      <c r="C26" s="16"/>
      <c r="D26" s="16"/>
      <c r="E26" s="20">
        <f>SUM(E25)</f>
        <v>0</v>
      </c>
    </row>
  </sheetData>
  <mergeCells count="7">
    <mergeCell ref="B3:E3"/>
    <mergeCell ref="B13:E13"/>
    <mergeCell ref="B16:D16"/>
    <mergeCell ref="B18:E18"/>
    <mergeCell ref="B21:D21"/>
    <mergeCell ref="B23:E23"/>
    <mergeCell ref="B26:D26"/>
  </mergeCells>
  <pageMargins left="0.196850393700787" right="0.196850393700787" top="0.748031496062992" bottom="0.748031496062992" header="0.31496062992126" footer="0.31496062992126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E27"/>
  <sheetViews>
    <sheetView topLeftCell="A6" workbookViewId="0">
      <selection activeCell="H18" sqref="H18"/>
    </sheetView>
  </sheetViews>
  <sheetFormatPr defaultColWidth="11" defaultRowHeight="15" outlineLevelCol="4"/>
  <cols>
    <col min="2" max="2" width="12.1416666666667" customWidth="1"/>
    <col min="3" max="3" width="38" customWidth="1"/>
    <col min="4" max="4" width="18.8583333333333" customWidth="1"/>
    <col min="5" max="5" width="17.8583333333333" customWidth="1"/>
  </cols>
  <sheetData>
    <row r="3" spans="2:5">
      <c r="B3" s="1" t="s">
        <v>31</v>
      </c>
      <c r="C3" s="2"/>
      <c r="D3" s="2"/>
      <c r="E3" s="2"/>
    </row>
    <row r="4" spans="2:5">
      <c r="B4" s="3" t="s">
        <v>1</v>
      </c>
      <c r="C4" s="4" t="s">
        <v>2</v>
      </c>
      <c r="D4" s="4" t="s">
        <v>3</v>
      </c>
      <c r="E4" s="4" t="s">
        <v>4</v>
      </c>
    </row>
    <row r="5" spans="2:5">
      <c r="B5" s="5" t="s">
        <v>5</v>
      </c>
      <c r="C5" s="6">
        <f>E17</f>
        <v>8900</v>
      </c>
      <c r="D5" s="7">
        <v>5448</v>
      </c>
      <c r="E5" s="17">
        <f>C5/D5</f>
        <v>1.63362701908957</v>
      </c>
    </row>
    <row r="6" spans="2:5">
      <c r="B6" s="5" t="s">
        <v>6</v>
      </c>
      <c r="C6" s="6">
        <f>E22</f>
        <v>1150</v>
      </c>
      <c r="D6" s="7">
        <v>6256</v>
      </c>
      <c r="E6" s="17">
        <f t="shared" ref="E6:E8" si="0">C6/D6</f>
        <v>0.183823529411765</v>
      </c>
    </row>
    <row r="7" spans="2:5">
      <c r="B7" s="5" t="s">
        <v>7</v>
      </c>
      <c r="C7" s="6">
        <f>E27</f>
        <v>0</v>
      </c>
      <c r="D7" s="7">
        <v>4760</v>
      </c>
      <c r="E7" s="17">
        <f t="shared" si="0"/>
        <v>0</v>
      </c>
    </row>
    <row r="8" spans="2:5">
      <c r="B8" s="8" t="s">
        <v>8</v>
      </c>
      <c r="C8" s="9">
        <f>SUM(C5:C7)</f>
        <v>10050</v>
      </c>
      <c r="D8" s="10">
        <f>SUM(D5:D7)</f>
        <v>16464</v>
      </c>
      <c r="E8" s="18">
        <f t="shared" si="0"/>
        <v>0.610422740524781</v>
      </c>
    </row>
    <row r="13" ht="39.75" customHeight="1" spans="2:5">
      <c r="B13" s="11" t="s">
        <v>32</v>
      </c>
      <c r="C13" s="11"/>
      <c r="D13" s="11"/>
      <c r="E13" s="11"/>
    </row>
    <row r="14" ht="37.5" customHeight="1" spans="2:5">
      <c r="B14" s="12" t="s">
        <v>10</v>
      </c>
      <c r="C14" s="13" t="s">
        <v>11</v>
      </c>
      <c r="D14" s="13" t="s">
        <v>12</v>
      </c>
      <c r="E14" s="13" t="s">
        <v>13</v>
      </c>
    </row>
    <row r="15" spans="2:5">
      <c r="B15" s="14">
        <v>1</v>
      </c>
      <c r="C15" s="14" t="s">
        <v>33</v>
      </c>
      <c r="D15" s="15">
        <v>44575</v>
      </c>
      <c r="E15" s="19">
        <v>7750</v>
      </c>
    </row>
    <row r="16" spans="2:5">
      <c r="B16" s="14">
        <v>2</v>
      </c>
      <c r="C16" s="14" t="s">
        <v>34</v>
      </c>
      <c r="D16" s="15">
        <v>44584</v>
      </c>
      <c r="E16" s="19">
        <v>1150</v>
      </c>
    </row>
    <row r="17" spans="2:5">
      <c r="B17" s="16" t="s">
        <v>8</v>
      </c>
      <c r="C17" s="16"/>
      <c r="D17" s="16"/>
      <c r="E17" s="20">
        <f>SUM(E15:E16)</f>
        <v>8900</v>
      </c>
    </row>
    <row r="19" spans="2:5">
      <c r="B19" s="11" t="s">
        <v>35</v>
      </c>
      <c r="C19" s="11"/>
      <c r="D19" s="11"/>
      <c r="E19" s="11"/>
    </row>
    <row r="20" spans="2:5">
      <c r="B20" s="12" t="s">
        <v>10</v>
      </c>
      <c r="C20" s="13" t="s">
        <v>11</v>
      </c>
      <c r="D20" s="13" t="s">
        <v>12</v>
      </c>
      <c r="E20" s="13" t="s">
        <v>13</v>
      </c>
    </row>
    <row r="21" spans="2:5">
      <c r="B21" s="14">
        <v>1</v>
      </c>
      <c r="C21" s="14" t="s">
        <v>36</v>
      </c>
      <c r="D21" s="15">
        <v>44602</v>
      </c>
      <c r="E21" s="21">
        <v>1150</v>
      </c>
    </row>
    <row r="22" spans="2:5">
      <c r="B22" s="16" t="s">
        <v>8</v>
      </c>
      <c r="C22" s="16"/>
      <c r="D22" s="16"/>
      <c r="E22" s="20">
        <f>SUM(E21:E21)</f>
        <v>1150</v>
      </c>
    </row>
    <row r="24" spans="2:5">
      <c r="B24" s="11" t="s">
        <v>37</v>
      </c>
      <c r="C24" s="11"/>
      <c r="D24" s="11"/>
      <c r="E24" s="11"/>
    </row>
    <row r="25" spans="2:5">
      <c r="B25" s="12" t="s">
        <v>10</v>
      </c>
      <c r="C25" s="13" t="s">
        <v>11</v>
      </c>
      <c r="D25" s="13" t="s">
        <v>12</v>
      </c>
      <c r="E25" s="13" t="s">
        <v>13</v>
      </c>
    </row>
    <row r="26" spans="2:5">
      <c r="B26" s="14">
        <v>1</v>
      </c>
      <c r="C26" s="14"/>
      <c r="D26" s="15"/>
      <c r="E26" s="19"/>
    </row>
    <row r="27" spans="2:5">
      <c r="B27" s="16" t="s">
        <v>8</v>
      </c>
      <c r="C27" s="16"/>
      <c r="D27" s="16"/>
      <c r="E27" s="20">
        <f>SUM(E26)</f>
        <v>0</v>
      </c>
    </row>
  </sheetData>
  <mergeCells count="7">
    <mergeCell ref="B3:E3"/>
    <mergeCell ref="B13:E13"/>
    <mergeCell ref="B17:D17"/>
    <mergeCell ref="B19:E19"/>
    <mergeCell ref="B22:D22"/>
    <mergeCell ref="B24:E24"/>
    <mergeCell ref="B27:D27"/>
  </mergeCells>
  <pageMargins left="0.196850393700787" right="0.196850393700787" top="0.748031496062992" bottom="0.748031496062992" header="0.31496062992126" footer="0.31496062992126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E26"/>
  <sheetViews>
    <sheetView topLeftCell="A7" workbookViewId="0">
      <selection activeCell="H15" sqref="H15"/>
    </sheetView>
  </sheetViews>
  <sheetFormatPr defaultColWidth="11" defaultRowHeight="15" outlineLevelCol="4"/>
  <cols>
    <col min="2" max="2" width="12.1416666666667" customWidth="1"/>
    <col min="3" max="3" width="31.7083333333333" customWidth="1"/>
    <col min="4" max="5" width="19.425" customWidth="1"/>
  </cols>
  <sheetData>
    <row r="3" spans="2:5">
      <c r="B3" s="1" t="s">
        <v>38</v>
      </c>
      <c r="C3" s="2"/>
      <c r="D3" s="2"/>
      <c r="E3" s="2"/>
    </row>
    <row r="4" spans="2:5">
      <c r="B4" s="3" t="s">
        <v>1</v>
      </c>
      <c r="C4" s="4" t="s">
        <v>2</v>
      </c>
      <c r="D4" s="4" t="s">
        <v>3</v>
      </c>
      <c r="E4" s="4" t="s">
        <v>4</v>
      </c>
    </row>
    <row r="5" spans="2:5">
      <c r="B5" s="5" t="s">
        <v>5</v>
      </c>
      <c r="C5" s="6">
        <f>E16</f>
        <v>0</v>
      </c>
      <c r="D5" s="7">
        <v>2160</v>
      </c>
      <c r="E5" s="17">
        <f>C5/D5</f>
        <v>0</v>
      </c>
    </row>
    <row r="6" spans="2:5">
      <c r="B6" s="5" t="s">
        <v>6</v>
      </c>
      <c r="C6" s="6">
        <f>E21</f>
        <v>0</v>
      </c>
      <c r="D6" s="7">
        <v>2304</v>
      </c>
      <c r="E6" s="17">
        <f t="shared" ref="E6:E8" si="0">C6/D6</f>
        <v>0</v>
      </c>
    </row>
    <row r="7" spans="2:5">
      <c r="B7" s="5" t="s">
        <v>7</v>
      </c>
      <c r="C7" s="6">
        <f>E26</f>
        <v>0</v>
      </c>
      <c r="D7" s="7">
        <v>1728</v>
      </c>
      <c r="E7" s="17">
        <f t="shared" si="0"/>
        <v>0</v>
      </c>
    </row>
    <row r="8" spans="2:5">
      <c r="B8" s="8" t="s">
        <v>8</v>
      </c>
      <c r="C8" s="9">
        <f>SUM(C5:C7)</f>
        <v>0</v>
      </c>
      <c r="D8" s="10">
        <f>SUM(D5:D7)</f>
        <v>6192</v>
      </c>
      <c r="E8" s="18">
        <f t="shared" si="0"/>
        <v>0</v>
      </c>
    </row>
    <row r="13" ht="39.75" customHeight="1" spans="2:5">
      <c r="B13" s="11" t="s">
        <v>39</v>
      </c>
      <c r="C13" s="11"/>
      <c r="D13" s="11"/>
      <c r="E13" s="11"/>
    </row>
    <row r="14" ht="37.5" customHeight="1" spans="2:5">
      <c r="B14" s="12" t="s">
        <v>10</v>
      </c>
      <c r="C14" s="13" t="s">
        <v>11</v>
      </c>
      <c r="D14" s="13" t="s">
        <v>12</v>
      </c>
      <c r="E14" s="13" t="s">
        <v>13</v>
      </c>
    </row>
    <row r="15" spans="2:5">
      <c r="B15" s="14">
        <v>1</v>
      </c>
      <c r="C15" s="14"/>
      <c r="D15" s="15"/>
      <c r="E15" s="19"/>
    </row>
    <row r="16" spans="2:5">
      <c r="B16" s="16" t="s">
        <v>8</v>
      </c>
      <c r="C16" s="16"/>
      <c r="D16" s="16"/>
      <c r="E16" s="20">
        <f>SUM(E15:E15)</f>
        <v>0</v>
      </c>
    </row>
    <row r="18" spans="2:5">
      <c r="B18" s="11" t="s">
        <v>40</v>
      </c>
      <c r="C18" s="11"/>
      <c r="D18" s="11"/>
      <c r="E18" s="11"/>
    </row>
    <row r="19" spans="2:5">
      <c r="B19" s="12" t="s">
        <v>10</v>
      </c>
      <c r="C19" s="13" t="s">
        <v>11</v>
      </c>
      <c r="D19" s="13" t="s">
        <v>12</v>
      </c>
      <c r="E19" s="13" t="s">
        <v>13</v>
      </c>
    </row>
    <row r="20" spans="2:5">
      <c r="B20" s="14">
        <v>1</v>
      </c>
      <c r="C20" s="14"/>
      <c r="D20" s="15"/>
      <c r="E20" s="21"/>
    </row>
    <row r="21" spans="2:5">
      <c r="B21" s="16" t="s">
        <v>8</v>
      </c>
      <c r="C21" s="16"/>
      <c r="D21" s="16"/>
      <c r="E21" s="20">
        <f>SUM(E20:E20)</f>
        <v>0</v>
      </c>
    </row>
    <row r="23" spans="2:5">
      <c r="B23" s="11" t="s">
        <v>41</v>
      </c>
      <c r="C23" s="11"/>
      <c r="D23" s="11"/>
      <c r="E23" s="11"/>
    </row>
    <row r="24" spans="2:5">
      <c r="B24" s="12" t="s">
        <v>10</v>
      </c>
      <c r="C24" s="13" t="s">
        <v>11</v>
      </c>
      <c r="D24" s="13" t="s">
        <v>12</v>
      </c>
      <c r="E24" s="13" t="s">
        <v>13</v>
      </c>
    </row>
    <row r="25" spans="2:5">
      <c r="B25" s="14">
        <v>1</v>
      </c>
      <c r="C25" s="14"/>
      <c r="D25" s="15"/>
      <c r="E25" s="19"/>
    </row>
    <row r="26" spans="2:5">
      <c r="B26" s="16" t="s">
        <v>8</v>
      </c>
      <c r="C26" s="16"/>
      <c r="D26" s="16"/>
      <c r="E26" s="20">
        <f>SUM(E25)</f>
        <v>0</v>
      </c>
    </row>
  </sheetData>
  <mergeCells count="7">
    <mergeCell ref="B3:E3"/>
    <mergeCell ref="B13:E13"/>
    <mergeCell ref="B16:D16"/>
    <mergeCell ref="B18:E18"/>
    <mergeCell ref="B21:D21"/>
    <mergeCell ref="B23:E23"/>
    <mergeCell ref="B26:D26"/>
  </mergeCells>
  <pageMargins left="0.196850393700787" right="0.196850393700787" top="0.748031496062992" bottom="0.748031496062992" header="0.31496062992126" footer="0.31496062992126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MOTOTAXI</vt:lpstr>
      <vt:lpstr>STATION WAGON</vt:lpstr>
      <vt:lpstr>AUTOMOVIL</vt:lpstr>
      <vt:lpstr>CAMIONETA RURAL</vt:lpstr>
      <vt:lpstr>OMNIBUS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APAZA ARELA</dc:creator>
  <cp:lastModifiedBy>blas</cp:lastModifiedBy>
  <dcterms:created xsi:type="dcterms:W3CDTF">2022-04-22T08:54:00Z</dcterms:created>
  <cp:lastPrinted>2022-07-11T11:01:00Z</cp:lastPrinted>
  <dcterms:modified xsi:type="dcterms:W3CDTF">2022-07-14T17:20:57Z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3082-11.1.0.11664</vt:lpwstr>
  </property>
</Properties>
</file>